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000flyer 2018\"/>
    </mc:Choice>
  </mc:AlternateContent>
  <bookViews>
    <workbookView xWindow="0" yWindow="0" windowWidth="23040" windowHeight="9192"/>
  </bookViews>
  <sheets>
    <sheet name="Chapter 8" sheetId="2" r:id="rId1"/>
  </sheets>
  <calcPr calcId="162913"/>
</workbook>
</file>

<file path=xl/calcChain.xml><?xml version="1.0" encoding="utf-8"?>
<calcChain xmlns="http://schemas.openxmlformats.org/spreadsheetml/2006/main">
  <c r="F49" i="2" l="1"/>
  <c r="F42" i="2"/>
  <c r="F48" i="2"/>
  <c r="F43" i="2"/>
  <c r="F44" i="2"/>
  <c r="F45" i="2"/>
  <c r="F46" i="2"/>
  <c r="F41" i="2"/>
  <c r="E42" i="2"/>
  <c r="E43" i="2"/>
  <c r="E44" i="2"/>
  <c r="E45" i="2"/>
  <c r="E46" i="2"/>
  <c r="E41" i="2"/>
  <c r="D22" i="2"/>
  <c r="F50" i="2"/>
  <c r="I17" i="2"/>
  <c r="I21" i="2"/>
  <c r="H21" i="2"/>
  <c r="J21" i="2"/>
  <c r="K21" i="2"/>
</calcChain>
</file>

<file path=xl/sharedStrings.xml><?xml version="1.0" encoding="utf-8"?>
<sst xmlns="http://schemas.openxmlformats.org/spreadsheetml/2006/main" count="26" uniqueCount="22">
  <si>
    <t>8-44</t>
  </si>
  <si>
    <t>UNEVEN Company - Payback</t>
  </si>
  <si>
    <t xml:space="preserve">Annual cost savings </t>
  </si>
  <si>
    <t>Needed</t>
  </si>
  <si>
    <t xml:space="preserve"> Accumulative </t>
  </si>
  <si>
    <t xml:space="preserve">UNEVEN Company Net Present Value </t>
  </si>
  <si>
    <t>Pa Factor</t>
  </si>
  <si>
    <t>PV of cash inflows</t>
  </si>
  <si>
    <t>Net investment:</t>
  </si>
  <si>
    <t xml:space="preserve">Net present value </t>
  </si>
  <si>
    <r>
      <t>UNEVEN Company</t>
    </r>
    <r>
      <rPr>
        <sz val="10"/>
        <color indexed="8"/>
        <rFont val="Arial"/>
        <family val="2"/>
      </rPr>
      <t xml:space="preserve"> is interested in acquiring a new machine with a cost of </t>
    </r>
  </si>
  <si>
    <t>Company uses a 12% discount rate</t>
  </si>
  <si>
    <t>Year</t>
  </si>
  <si>
    <t>Total</t>
  </si>
  <si>
    <t>Investment</t>
  </si>
  <si>
    <t xml:space="preserve">savings of  $30,000, $40,000, $30,000, $10,000, $10,000, $5,000.  The UNEVEN </t>
  </si>
  <si>
    <t>Cash</t>
  </si>
  <si>
    <t>Accumulated</t>
  </si>
  <si>
    <t>Row</t>
  </si>
  <si>
    <t xml:space="preserve">Payback = </t>
  </si>
  <si>
    <t>years</t>
  </si>
  <si>
    <t xml:space="preserve">$90,000. The machine would last 6 years, have no salvage value, and provide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</si>
</sst>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sz val="12"/>
      <color rgb="FF000000"/>
      <name val="Arial"/>
      <family val="2"/>
    </font>
    <font>
      <sz val="12"/>
      <color rgb="FFFFFFFF"/>
      <name val="Arial"/>
      <family val="2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17" fontId="0" fillId="0" borderId="0" xfId="0" quotePrefix="1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8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horizontal="right" vertical="center" wrapText="1"/>
    </xf>
    <xf numFmtId="164" fontId="4" fillId="0" borderId="0" xfId="1" applyNumberFormat="1" applyFont="1" applyBorder="1"/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 wrapText="1"/>
    </xf>
    <xf numFmtId="165" fontId="2" fillId="0" borderId="0" xfId="2" applyNumberFormat="1" applyFont="1"/>
    <xf numFmtId="0" fontId="5" fillId="0" borderId="0" xfId="0" applyFont="1" applyAlignment="1">
      <alignment horizontal="right" vertical="top"/>
    </xf>
    <xf numFmtId="0" fontId="11" fillId="0" borderId="0" xfId="0" applyFont="1"/>
    <xf numFmtId="0" fontId="12" fillId="0" borderId="0" xfId="0" applyFont="1"/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3" fillId="0" borderId="0" xfId="0" applyFont="1"/>
    <xf numFmtId="0" fontId="0" fillId="0" borderId="0" xfId="0" quotePrefix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50"/>
  <sheetViews>
    <sheetView tabSelected="1" topLeftCell="A3" zoomScale="120" zoomScaleNormal="120" workbookViewId="0">
      <selection activeCell="H11" sqref="H11"/>
    </sheetView>
  </sheetViews>
  <sheetFormatPr defaultRowHeight="14.4" x14ac:dyDescent="0.3"/>
  <cols>
    <col min="3" max="6" width="14.77734375" customWidth="1"/>
    <col min="11" max="11" width="12.21875" customWidth="1"/>
  </cols>
  <sheetData>
    <row r="3" spans="1:17" ht="15.6" x14ac:dyDescent="0.3">
      <c r="B3" s="2"/>
    </row>
    <row r="4" spans="1:17" x14ac:dyDescent="0.3">
      <c r="A4" s="4" t="s">
        <v>0</v>
      </c>
      <c r="B4" s="8" t="s">
        <v>10</v>
      </c>
    </row>
    <row r="5" spans="1:17" x14ac:dyDescent="0.3">
      <c r="A5" s="4"/>
      <c r="B5" s="9" t="s">
        <v>21</v>
      </c>
    </row>
    <row r="6" spans="1:17" x14ac:dyDescent="0.3">
      <c r="A6" s="4"/>
      <c r="B6" s="9" t="s">
        <v>15</v>
      </c>
    </row>
    <row r="7" spans="1:17" x14ac:dyDescent="0.3">
      <c r="B7" s="9" t="s">
        <v>11</v>
      </c>
    </row>
    <row r="8" spans="1:17" ht="15.6" x14ac:dyDescent="0.3">
      <c r="B8" s="3"/>
      <c r="C8" s="7"/>
    </row>
    <row r="9" spans="1:17" ht="15.6" x14ac:dyDescent="0.3">
      <c r="B9" s="3"/>
      <c r="C9" s="7"/>
    </row>
    <row r="10" spans="1:17" ht="15.6" x14ac:dyDescent="0.3">
      <c r="B10" s="3"/>
      <c r="E10" s="24" t="s">
        <v>14</v>
      </c>
      <c r="F10" s="23"/>
    </row>
    <row r="11" spans="1:17" ht="15.6" x14ac:dyDescent="0.3">
      <c r="B11" s="3"/>
      <c r="C11" s="7"/>
    </row>
    <row r="12" spans="1:17" ht="15.6" x14ac:dyDescent="0.3">
      <c r="B12" s="3"/>
      <c r="C12" s="7"/>
    </row>
    <row r="13" spans="1:17" ht="15.6" x14ac:dyDescent="0.3">
      <c r="B13" s="3"/>
      <c r="C13" s="5" t="s">
        <v>1</v>
      </c>
      <c r="Q13" s="26"/>
    </row>
    <row r="14" spans="1:17" ht="15.6" x14ac:dyDescent="0.3">
      <c r="B14" s="3"/>
      <c r="C14" s="11" t="s">
        <v>12</v>
      </c>
      <c r="D14" s="11" t="s">
        <v>16</v>
      </c>
      <c r="E14" s="11" t="s">
        <v>3</v>
      </c>
      <c r="F14" s="11" t="s">
        <v>4</v>
      </c>
    </row>
    <row r="15" spans="1:17" ht="15.6" x14ac:dyDescent="0.3">
      <c r="B15" s="3"/>
      <c r="C15" s="11">
        <v>0</v>
      </c>
      <c r="D15" s="11"/>
      <c r="E15" s="11"/>
      <c r="F15" s="11"/>
    </row>
    <row r="16" spans="1:17" ht="15" x14ac:dyDescent="0.3">
      <c r="C16" s="11">
        <v>1</v>
      </c>
      <c r="D16" s="12">
        <v>30000</v>
      </c>
      <c r="E16" s="10"/>
      <c r="F16" s="10"/>
    </row>
    <row r="17" spans="2:17" ht="15.6" x14ac:dyDescent="0.3">
      <c r="B17" s="3"/>
      <c r="C17" s="11">
        <v>2</v>
      </c>
      <c r="D17" s="12">
        <v>40000</v>
      </c>
      <c r="E17" s="10"/>
      <c r="F17" s="10"/>
      <c r="H17" t="s">
        <v>18</v>
      </c>
      <c r="I17" s="31" t="e">
        <f>MATCH(Investment,F16:F21,0)</f>
        <v>#NAME?</v>
      </c>
    </row>
    <row r="18" spans="2:17" ht="15" x14ac:dyDescent="0.3">
      <c r="C18" s="11">
        <v>3</v>
      </c>
      <c r="D18" s="12">
        <v>30000</v>
      </c>
      <c r="E18" s="10"/>
      <c r="F18" s="10"/>
      <c r="Q18" s="32"/>
    </row>
    <row r="19" spans="2:17" ht="15" x14ac:dyDescent="0.3">
      <c r="C19" s="11">
        <v>4</v>
      </c>
      <c r="D19" s="12">
        <v>10000</v>
      </c>
      <c r="E19" s="10"/>
      <c r="F19" s="10"/>
    </row>
    <row r="20" spans="2:17" ht="15" x14ac:dyDescent="0.3">
      <c r="C20" s="11">
        <v>5</v>
      </c>
      <c r="D20" s="12">
        <v>10000</v>
      </c>
      <c r="E20" s="10"/>
      <c r="F20" s="10"/>
      <c r="H20" t="s">
        <v>12</v>
      </c>
      <c r="I20" t="s">
        <v>16</v>
      </c>
      <c r="J20" t="s">
        <v>3</v>
      </c>
      <c r="K20" t="s">
        <v>17</v>
      </c>
    </row>
    <row r="21" spans="2:17" ht="15" x14ac:dyDescent="0.3">
      <c r="C21" s="11">
        <v>6</v>
      </c>
      <c r="D21" s="12">
        <v>5000</v>
      </c>
      <c r="E21" s="10"/>
      <c r="F21" s="10"/>
      <c r="H21" s="31" t="e">
        <f>INDEX(C16:C21,$I$17)</f>
        <v>#NAME?</v>
      </c>
      <c r="I21" s="31" t="e">
        <f>INDEX(D16:D21,$I$17)</f>
        <v>#NAME?</v>
      </c>
      <c r="J21" s="31" t="e">
        <f>INDEX(E16:E21,I17)</f>
        <v>#NAME?</v>
      </c>
      <c r="K21" s="31">
        <f>INDEX(F16:F21,I1931)</f>
        <v>0</v>
      </c>
      <c r="Q21" s="32"/>
    </row>
    <row r="22" spans="2:17" ht="15" x14ac:dyDescent="0.3">
      <c r="C22" s="11" t="s">
        <v>13</v>
      </c>
      <c r="D22" s="12">
        <f>SUM(D16:D21)</f>
        <v>125000</v>
      </c>
      <c r="E22" s="10"/>
      <c r="F22" s="10"/>
    </row>
    <row r="23" spans="2:17" ht="30" customHeight="1" thickBot="1" x14ac:dyDescent="0.35">
      <c r="B23" s="1"/>
      <c r="C23" s="29" t="s">
        <v>19</v>
      </c>
      <c r="D23" s="27"/>
      <c r="E23" s="30" t="s">
        <v>20</v>
      </c>
      <c r="F23" s="28"/>
      <c r="K23" s="25"/>
    </row>
    <row r="24" spans="2:17" ht="15" x14ac:dyDescent="0.3">
      <c r="C24" s="6"/>
    </row>
    <row r="25" spans="2:17" ht="15" x14ac:dyDescent="0.3">
      <c r="C25" s="6"/>
    </row>
    <row r="26" spans="2:17" ht="15" x14ac:dyDescent="0.3">
      <c r="C26" s="6"/>
    </row>
    <row r="27" spans="2:17" ht="15" x14ac:dyDescent="0.3">
      <c r="C27" s="6"/>
    </row>
    <row r="28" spans="2:17" ht="15" x14ac:dyDescent="0.3">
      <c r="C28" s="6"/>
    </row>
    <row r="29" spans="2:17" ht="15" x14ac:dyDescent="0.3">
      <c r="C29" s="6"/>
    </row>
    <row r="30" spans="2:17" ht="15" x14ac:dyDescent="0.3">
      <c r="C30" s="6"/>
    </row>
    <row r="31" spans="2:17" ht="15" x14ac:dyDescent="0.3">
      <c r="C31" s="6"/>
    </row>
    <row r="32" spans="2:17" ht="15" x14ac:dyDescent="0.3">
      <c r="C32" s="6"/>
    </row>
    <row r="33" spans="2:6" ht="15" x14ac:dyDescent="0.3">
      <c r="C33" s="6"/>
    </row>
    <row r="34" spans="2:6" ht="15" x14ac:dyDescent="0.3">
      <c r="C34" s="6"/>
    </row>
    <row r="35" spans="2:6" ht="15" x14ac:dyDescent="0.3">
      <c r="C35" s="6"/>
    </row>
    <row r="36" spans="2:6" ht="15" x14ac:dyDescent="0.3">
      <c r="C36" s="6"/>
    </row>
    <row r="37" spans="2:6" ht="15.6" x14ac:dyDescent="0.3">
      <c r="B37" s="3"/>
      <c r="C37" s="6"/>
    </row>
    <row r="38" spans="2:6" ht="15.6" x14ac:dyDescent="0.3">
      <c r="B38" s="3"/>
      <c r="C38" s="5" t="s">
        <v>5</v>
      </c>
    </row>
    <row r="39" spans="2:6" ht="15.6" x14ac:dyDescent="0.3">
      <c r="B39" s="3"/>
      <c r="C39" s="13"/>
      <c r="D39" s="13"/>
      <c r="E39" s="14" t="s">
        <v>6</v>
      </c>
      <c r="F39" s="13">
        <v>0.12</v>
      </c>
    </row>
    <row r="40" spans="2:6" ht="30" x14ac:dyDescent="0.3">
      <c r="C40" s="15" t="s">
        <v>12</v>
      </c>
      <c r="D40" s="14" t="s">
        <v>2</v>
      </c>
      <c r="E40" s="13"/>
      <c r="F40" s="13"/>
    </row>
    <row r="41" spans="2:6" ht="15.6" x14ac:dyDescent="0.3">
      <c r="C41" s="14">
        <v>1</v>
      </c>
      <c r="D41" s="12">
        <v>30000</v>
      </c>
      <c r="E41" s="17">
        <f t="shared" ref="E41:E46" si="0">1/POWER(1+$F$39,C41)</f>
        <v>0.89285714285714279</v>
      </c>
      <c r="F41" s="18">
        <f t="shared" ref="F41:F46" si="1">D41*E41</f>
        <v>26785.714285714283</v>
      </c>
    </row>
    <row r="42" spans="2:6" ht="15.6" x14ac:dyDescent="0.3">
      <c r="C42" s="14">
        <v>2</v>
      </c>
      <c r="D42" s="12">
        <v>40000</v>
      </c>
      <c r="E42" s="17">
        <f t="shared" si="0"/>
        <v>0.79719387755102034</v>
      </c>
      <c r="F42" s="18">
        <f t="shared" si="1"/>
        <v>31887.755102040814</v>
      </c>
    </row>
    <row r="43" spans="2:6" ht="15.6" x14ac:dyDescent="0.3">
      <c r="C43" s="14">
        <v>3</v>
      </c>
      <c r="D43" s="12">
        <v>30000</v>
      </c>
      <c r="E43" s="17">
        <f t="shared" si="0"/>
        <v>0.71178024781341087</v>
      </c>
      <c r="F43" s="18">
        <f t="shared" si="1"/>
        <v>21353.407434402325</v>
      </c>
    </row>
    <row r="44" spans="2:6" ht="15.6" x14ac:dyDescent="0.3">
      <c r="C44" s="14">
        <v>4</v>
      </c>
      <c r="D44" s="12">
        <v>10000</v>
      </c>
      <c r="E44" s="17">
        <f t="shared" si="0"/>
        <v>0.63551807840483121</v>
      </c>
      <c r="F44" s="18">
        <f t="shared" si="1"/>
        <v>6355.1807840483125</v>
      </c>
    </row>
    <row r="45" spans="2:6" ht="15.6" x14ac:dyDescent="0.3">
      <c r="C45" s="14">
        <v>5</v>
      </c>
      <c r="D45" s="12">
        <v>10000</v>
      </c>
      <c r="E45" s="17">
        <f t="shared" si="0"/>
        <v>0.56742685571859919</v>
      </c>
      <c r="F45" s="18">
        <f t="shared" si="1"/>
        <v>5674.268557185992</v>
      </c>
    </row>
    <row r="46" spans="2:6" ht="15.6" x14ac:dyDescent="0.3">
      <c r="C46" s="14">
        <v>6</v>
      </c>
      <c r="D46" s="12">
        <v>5000</v>
      </c>
      <c r="E46" s="17">
        <f t="shared" si="0"/>
        <v>0.50663112117732068</v>
      </c>
      <c r="F46" s="18">
        <f t="shared" si="1"/>
        <v>2533.1556058866036</v>
      </c>
    </row>
    <row r="47" spans="2:6" ht="15" x14ac:dyDescent="0.3">
      <c r="C47" s="14"/>
      <c r="D47" s="16"/>
      <c r="E47" s="19"/>
      <c r="F47" s="18"/>
    </row>
    <row r="48" spans="2:6" ht="15" x14ac:dyDescent="0.3">
      <c r="C48" s="20" t="s">
        <v>7</v>
      </c>
      <c r="D48" s="21"/>
      <c r="E48" s="22"/>
      <c r="F48" s="18">
        <f>SUM(F41:F47)</f>
        <v>94589.481769278311</v>
      </c>
    </row>
    <row r="49" spans="3:6" ht="15" x14ac:dyDescent="0.3">
      <c r="C49" s="20" t="s">
        <v>8</v>
      </c>
      <c r="D49" s="21"/>
      <c r="E49" s="22"/>
      <c r="F49" s="18">
        <f>F22</f>
        <v>0</v>
      </c>
    </row>
    <row r="50" spans="3:6" ht="15" x14ac:dyDescent="0.3">
      <c r="C50" s="20" t="s">
        <v>9</v>
      </c>
      <c r="D50" s="21"/>
      <c r="E50" s="22"/>
      <c r="F50" s="18">
        <f>F48-F49</f>
        <v>94589.481769278311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Chapter 8</vt:lpstr>
    </vt:vector>
  </TitlesOfParts>
  <Company>University of Miami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Friedman, Mark</dc:creator>
  <cp:lastModifiedBy>Dr. Mark Friedman</cp:lastModifiedBy>
  <dcterms:created xsi:type="dcterms:W3CDTF">2018-01-16T19:25:01Z</dcterms:created>
  <dcterms:modified xsi:type="dcterms:W3CDTF">2018-03-15T17:55:18Z</dcterms:modified>
</cp:coreProperties>
</file>